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4" i="5" s="1"/>
  <c r="H51" i="5"/>
  <c r="H52" i="5"/>
  <c r="F47" i="5"/>
  <c r="F54" i="5" s="1"/>
  <c r="F48" i="5"/>
  <c r="F49" i="5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<sst xmlns="http://schemas.openxmlformats.org/spreadsheetml/2006/main" count="259" uniqueCount="153">
  <si>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</si>
  <si>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</si>
  <si>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</si>
  <si>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</si>
  <si>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</si>
  <si>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</si>
  <si>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</si>
  <si>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</si>
  <si>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</si>
  <si>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</si>
  <si>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</si>
  <si>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</si>
  <si>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</si>
  <si>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</si>
  <si>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</si>
  <si>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</si>
  <si>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</si>
  <si>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</si>
  <si>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</si>
  <si>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</si>
  <si>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</si>
  <si>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</si>
  <si>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</si>
  <si>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</si>
  <si>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</si>
  <si>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</si>
  <si>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</si>
  <si>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</si>
  <si>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</si>
  <si>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</si>
  <si>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</si>
  <si>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</si>
  <si>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</si>
  <si>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</si>
  <si>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</si>
  <si>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</si>
  <si>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</si>
  <si>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</si>
  <si>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</si>
  <si>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</si>
  <si>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</si>
  <si>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</si>
  <si>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</si>
  <si>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</si>
  <si>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</si>
  <si>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</si>
  <si>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</si>
  <si>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</si>
  <si>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</si>
  <si>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</si>
  <si>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</si>
  <si>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</si>
  <si>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</si>
  <si>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</si>
  <si>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</si>
  <si>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</si>
  <si>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</si>
  <si>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</si>
  <si>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</si>
  <si>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</si>
  <si>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</si>
  <si>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</si>
  <si>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</si>
  <si>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</si>
  <si>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</si>
  <si>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</si>
  <si>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</si>
  <si>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</si>
  <si>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</si>
  <si>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</si>
  <si>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</si>
  <si>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</si>
  <si>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</si>
  <si>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</si>
  <si>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</si>
  <si>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</si>
  <si>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</si>
  <si>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</si>
  <si>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</si>
  <si>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</si>
  <si>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</si>
  <si>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</si>
  <si>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</si>
  <si>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</si>
  <si>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</si>
  <si>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</si>
  <si>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</si>
  <si>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</si>
  <si>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</si>
  <si>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</si>
  <si>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</si>
  <si>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</si>
  <si>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</si>
  <si>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</si>
  <si>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</si>
  <si>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</si>
  <si>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</si>
  <si>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</si>
  <si>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</si>
  <si>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</si>
  <si>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</si>
  <si>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</si>
  <si>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</si>
  <si>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</si>
  <si>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</si>
  <si>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</si>
  <si>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</si>
  <si>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</si>
  <si>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</si>
  <si>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</si>
  <si>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</si>
  <si>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</si>
  <si>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</si>
  <si>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</si>
  <si>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</si>
  <si>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</si>
  <si>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</si>
  <si>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</si>
  <si>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</si>
  <si>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</si>
  <si>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</si>
  <si>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</si>
  <si>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</si>
  <si>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</si>
  <si>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</si>
  <si>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</si>
  <si>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</si>
  <si>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</si>
  <si>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</si>
  <si>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</si>
  <si>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</si>
  <si>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</si>
  <si>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</si>
  <si>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</si>
  <si>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</si>
  <si>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</si>
  <si>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</si>
  <si>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</si>
  <si>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</si>
  <si>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Café Laguna</t>
  </si>
  <si>
    <t>Bigbys</t>
  </si>
  <si>
    <t>City Sports Club</t>
  </si>
  <si>
    <t>Robinsons Galleria</t>
  </si>
  <si>
    <t>Niel Odchique</t>
  </si>
  <si>
    <t>Member</t>
  </si>
  <si>
    <t>Rtn Ester Concha</t>
  </si>
  <si>
    <t>Ramil Ayuman</t>
  </si>
  <si>
    <t>Jax Gocotano</t>
  </si>
  <si>
    <t>Rtn Rosette Dizon</t>
  </si>
  <si>
    <t>Pres. Ernesto Hererra</t>
  </si>
  <si>
    <t>Jun Alcover</t>
  </si>
  <si>
    <t>PP Mike Rama</t>
  </si>
  <si>
    <t>Raymond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</si>
</sst>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9" zoomScale="200" zoomScaleNormal="200" zoomScalePageLayoutView="200" workbookViewId="0">
      <selection activeCell="B20" sqref="B20:C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43647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43684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43658</v>
      </c>
      <c r="C11" s="101"/>
      <c r="D11" s="156">
        <v>8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139</v>
      </c>
    </row>
    <row r="12" spans="1:16" s="36" customFormat="1" ht="12" customHeight="1" thickTop="1" thickBot="1">
      <c r="A12" s="86"/>
      <c r="B12" s="80">
        <v>43664</v>
      </c>
      <c r="C12" s="81"/>
      <c r="D12" s="93">
        <v>5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>
        <v>43677</v>
      </c>
      <c r="C16" s="81"/>
      <c r="D16" s="182"/>
      <c r="E16" s="174"/>
      <c r="F16" s="75"/>
      <c r="G16" s="76"/>
      <c r="H16" s="77">
        <v>5</v>
      </c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43673</v>
      </c>
      <c r="C17" s="81"/>
      <c r="D17" s="182"/>
      <c r="E17" s="174"/>
      <c r="F17" s="174"/>
      <c r="G17" s="174"/>
      <c r="H17" s="75"/>
      <c r="I17" s="76"/>
      <c r="J17" s="77">
        <v>40</v>
      </c>
      <c r="K17" s="77"/>
      <c r="L17" s="176"/>
      <c r="M17" s="64"/>
      <c r="N17" s="64"/>
      <c r="O17" s="65"/>
      <c r="P17" s="45" t="s">
        <v>141</v>
      </c>
    </row>
    <row r="18" spans="1:16" s="36" customFormat="1" ht="12" customHeight="1" thickTop="1" thickBot="1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>
      <c r="A19" s="86"/>
      <c r="B19" s="80">
        <v>43674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6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23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>
        <v>2</v>
      </c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2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23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 t="s">
        <v>143</v>
      </c>
      <c r="C37" s="67"/>
      <c r="D37" s="67"/>
      <c r="E37" s="67"/>
      <c r="F37" s="67"/>
      <c r="G37" s="68"/>
      <c r="H37" s="162" t="s">
        <v>144</v>
      </c>
      <c r="I37" s="162"/>
      <c r="J37" s="162"/>
      <c r="K37" s="162"/>
      <c r="L37" s="162"/>
      <c r="M37" s="162" t="s">
        <v>145</v>
      </c>
      <c r="N37" s="162"/>
      <c r="O37" s="162"/>
      <c r="P37" s="163"/>
    </row>
    <row r="38" spans="1:16" s="39" customFormat="1" ht="12.75" customHeight="1">
      <c r="A38" s="40">
        <v>2</v>
      </c>
      <c r="B38" s="69" t="s">
        <v>147</v>
      </c>
      <c r="C38" s="70"/>
      <c r="D38" s="70"/>
      <c r="E38" s="70"/>
      <c r="F38" s="70"/>
      <c r="G38" s="71"/>
      <c r="H38" s="104" t="s">
        <v>144</v>
      </c>
      <c r="I38" s="104"/>
      <c r="J38" s="104"/>
      <c r="K38" s="104"/>
      <c r="L38" s="104"/>
      <c r="M38" s="104" t="s">
        <v>148</v>
      </c>
      <c r="N38" s="104"/>
      <c r="O38" s="104"/>
      <c r="P38" s="105"/>
    </row>
    <row r="39" spans="1:16" s="39" customFormat="1" ht="12.75" customHeight="1">
      <c r="A39" s="40">
        <v>3</v>
      </c>
      <c r="B39" s="69" t="s">
        <v>146</v>
      </c>
      <c r="C39" s="70"/>
      <c r="D39" s="70"/>
      <c r="E39" s="70"/>
      <c r="F39" s="70"/>
      <c r="G39" s="71"/>
      <c r="H39" s="104" t="s">
        <v>144</v>
      </c>
      <c r="I39" s="104"/>
      <c r="J39" s="104"/>
      <c r="K39" s="104"/>
      <c r="L39" s="104"/>
      <c r="M39" s="104" t="s">
        <v>149</v>
      </c>
      <c r="N39" s="104"/>
      <c r="O39" s="104"/>
      <c r="P39" s="105"/>
    </row>
    <row r="40" spans="1:16" s="39" customFormat="1" ht="12.75" customHeight="1">
      <c r="A40" s="41">
        <v>4</v>
      </c>
      <c r="B40" s="69" t="s">
        <v>150</v>
      </c>
      <c r="C40" s="70"/>
      <c r="D40" s="70"/>
      <c r="E40" s="70"/>
      <c r="F40" s="70"/>
      <c r="G40" s="71"/>
      <c r="H40" s="102" t="s">
        <v>144</v>
      </c>
      <c r="I40" s="102"/>
      <c r="J40" s="102"/>
      <c r="K40" s="102"/>
      <c r="L40" s="102"/>
      <c r="M40" s="102" t="s">
        <v>151</v>
      </c>
      <c r="N40" s="102"/>
      <c r="O40" s="102"/>
      <c r="P40" s="103"/>
    </row>
    <row r="41" spans="1:16" s="39" customFormat="1" ht="12.75" customHeight="1" thickBot="1">
      <c r="A41" s="40">
        <v>5</v>
      </c>
      <c r="B41" s="58" t="s">
        <v>152</v>
      </c>
      <c r="C41" s="59"/>
      <c r="D41" s="59"/>
      <c r="E41" s="59"/>
      <c r="F41" s="59"/>
      <c r="G41" s="60"/>
      <c r="H41" s="104" t="s">
        <v>144</v>
      </c>
      <c r="I41" s="104"/>
      <c r="J41" s="104"/>
      <c r="K41" s="104"/>
      <c r="L41" s="104"/>
      <c r="M41" s="104" t="s">
        <v>149</v>
      </c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Dinnes S. Oberes</v>
      </c>
      <c r="B52" s="144"/>
      <c r="C52" s="145"/>
      <c r="D52" s="145"/>
      <c r="E52" s="145"/>
      <c r="F52" s="145"/>
      <c r="G52" s="145" t="str">
        <f>I6</f>
        <v>Ernesto C. Hererra II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200" zoomScaleNormal="200" zoomScalePageLayoutView="200" workbookViewId="0">
      <selection activeCell="U40" sqref="U4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Guadalupe</v>
      </c>
      <c r="B3" s="200"/>
      <c r="C3" s="200"/>
      <c r="D3" s="200"/>
      <c r="E3" s="200"/>
      <c r="F3" s="200" t="str">
        <f>'Summary of Activities'!I6</f>
        <v>Ernesto C. Hererra II</v>
      </c>
      <c r="G3" s="200"/>
      <c r="H3" s="200"/>
      <c r="I3" s="200"/>
      <c r="J3" s="200"/>
      <c r="K3" s="200"/>
      <c r="L3" s="200" t="str">
        <f>'Summary of Activities'!N6</f>
        <v>Dinnes S. Oberes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43647</v>
      </c>
      <c r="U3" s="200"/>
      <c r="V3" s="200"/>
      <c r="W3" s="204">
        <f>'Summary of Activities'!O8</f>
        <v>43684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43674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2019-08-15T10:24:35Z</cp:lastPrinted>
  <dcterms:created xsi:type="dcterms:W3CDTF">2013-07-03T03:04:40Z</dcterms:created>
  <dcterms:modified xsi:type="dcterms:W3CDTF">2019-08-15T10:32:11Z</dcterms:modified>
</cp:coreProperties>
</file>