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 tabRatio="695"/>
  </bookViews>
  <sheets>
    <sheet name="Summary of Activities" sheetId="1" r:id="rId1"/>
    <sheet name="Project Summary Report" sheetId="5" r:id="rId2"/>
    <sheet name="RI President Citation" sheetId="7" state="hidden" r:id="rId3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4" i="5" s="1"/>
  <c r="H51" i="5"/>
  <c r="H52" i="5"/>
  <c r="F47" i="5"/>
  <c r="F54" i="5" s="1"/>
  <c r="F48" i="5"/>
  <c r="F49" i="5"/>
  <c r="F50" i="5"/>
  <c r="F51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<sst xmlns="http://schemas.openxmlformats.org/spreadsheetml/2006/main" count="259" uniqueCount="153">
  <si>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</si>
  <si>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</si>
  <si>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</si>
  <si>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</si>
  <si>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</si>
  <si>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</si>
  <si>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</si>
  <si>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</si>
  <si>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</si>
  <si>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</si>
  <si>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</si>
  <si>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</si>
  <si>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</si>
  <si>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</si>
  <si>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</si>
  <si>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</si>
  <si>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</si>
  <si>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</si>
  <si>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</si>
  <si>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</si>
  <si>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</si>
  <si>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</si>
  <si>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</si>
  <si>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</si>
  <si>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</si>
  <si>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</si>
  <si>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</si>
  <si>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</si>
  <si>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</si>
  <si>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</si>
  <si>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</si>
  <si>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</si>
  <si>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</si>
  <si>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</si>
  <si>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</si>
  <si>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</si>
  <si>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</si>
  <si>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</si>
  <si>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</si>
  <si>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</si>
  <si>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</si>
  <si>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</si>
  <si>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</si>
  <si>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</si>
  <si>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</si>
  <si>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</si>
  <si>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</si>
  <si>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</si>
  <si>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</si>
  <si>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</si>
  <si>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</si>
  <si>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</si>
  <si>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</si>
  <si>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</si>
  <si>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</si>
  <si>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</si>
  <si>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</si>
  <si>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</si>
  <si>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</si>
  <si>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</si>
  <si>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</si>
  <si>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</si>
  <si>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</si>
  <si>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</si>
  <si>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</si>
  <si>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</si>
  <si>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</si>
  <si>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</si>
  <si>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</si>
  <si>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</si>
  <si>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</si>
  <si>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</si>
  <si>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</si>
  <si>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</si>
  <si>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</si>
  <si>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</si>
  <si>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</si>
  <si>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</si>
  <si>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</si>
  <si>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</si>
  <si>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</si>
  <si>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</si>
  <si>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</si>
  <si>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</si>
  <si>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</si>
  <si>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</si>
  <si>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</si>
  <si>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</si>
  <si>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</si>
  <si>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</si>
  <si>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</si>
  <si>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</si>
  <si>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</si>
  <si>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</si>
  <si>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</si>
  <si>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</si>
  <si>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</si>
  <si>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</si>
  <si>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</si>
  <si>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</si>
  <si>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</si>
  <si>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</si>
  <si>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</si>
  <si>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</si>
  <si>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</si>
  <si>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</si>
  <si>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</si>
  <si>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</si>
  <si>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</si>
  <si>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</si>
  <si>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</si>
  <si>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</si>
  <si>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</si>
  <si>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</si>
  <si>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</si>
  <si>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</si>
  <si>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</si>
  <si>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</si>
  <si>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</si>
  <si>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</si>
  <si>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</si>
  <si>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</si>
  <si>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</si>
  <si>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</si>
  <si>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</si>
  <si>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</si>
  <si>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</si>
  <si>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</si>
  <si>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</si>
  <si>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</si>
  <si>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</si>
  <si>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</si>
  <si>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</si>
  <si>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</si>
  <si>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</si>
  <si>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Cebu Guadalupe</t>
  </si>
  <si>
    <t>1-D</t>
  </si>
  <si>
    <t>Ernesto C. Hererra II</t>
  </si>
  <si>
    <t>Dinnes S. Oberes</t>
  </si>
  <si>
    <t>Café Laguna</t>
  </si>
  <si>
    <t>Bigbys</t>
  </si>
  <si>
    <t>City Sports Club</t>
  </si>
  <si>
    <t>Robinsons Galleria</t>
  </si>
  <si>
    <t>Niel Odchique</t>
  </si>
  <si>
    <t>Member</t>
  </si>
  <si>
    <t>Rtn Ester Concha</t>
  </si>
  <si>
    <t>Ramil Ayuman</t>
  </si>
  <si>
    <t>Jax Gocotano</t>
  </si>
  <si>
    <t>Rtn Rosette Dizon</t>
  </si>
  <si>
    <t>Pres. Ernesto Hererra</t>
  </si>
  <si>
    <t>Jun Alcover</t>
  </si>
  <si>
    <t>PP Mike Rama</t>
  </si>
  <si>
    <t>Raymond 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</si>
</sst>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sz val="10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view="pageLayout" topLeftCell="A19" zoomScale="200" zoomScaleNormal="200" zoomScalePageLayoutView="200" workbookViewId="0">
      <selection activeCell="B20" sqref="B20:C20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188" t="s">
        <v>30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</row>
    <row r="2" spans="1:16" ht="15">
      <c r="A2" s="185" t="s">
        <v>0</v>
      </c>
      <c r="B2" s="185"/>
      <c r="C2" s="185"/>
      <c r="D2" s="185"/>
      <c r="E2" s="185"/>
      <c r="F2" s="185"/>
      <c r="G2" s="185"/>
      <c r="H2" s="185"/>
      <c r="I2" s="185"/>
      <c r="J2" s="185"/>
      <c r="K2" s="186">
        <v>43647</v>
      </c>
      <c r="L2" s="187"/>
      <c r="M2" s="187"/>
      <c r="N2" s="30"/>
      <c r="O2" s="30"/>
      <c r="P2" s="30"/>
    </row>
    <row r="3" spans="1:16" ht="12" customHeight="1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</row>
    <row r="5" spans="1:16" s="32" customFormat="1" ht="11.25" customHeight="1" thickTop="1">
      <c r="A5" s="193" t="s">
        <v>1</v>
      </c>
      <c r="B5" s="194"/>
      <c r="C5" s="141"/>
      <c r="D5" s="141"/>
      <c r="E5" s="141"/>
      <c r="F5" s="141"/>
      <c r="G5" s="141"/>
      <c r="H5" s="31" t="s">
        <v>19</v>
      </c>
      <c r="I5" s="141" t="s">
        <v>2</v>
      </c>
      <c r="J5" s="141"/>
      <c r="K5" s="141"/>
      <c r="L5" s="141"/>
      <c r="M5" s="141"/>
      <c r="N5" s="141" t="s">
        <v>3</v>
      </c>
      <c r="O5" s="141"/>
      <c r="P5" s="142"/>
    </row>
    <row r="6" spans="1:16" ht="15.95" customHeight="1" thickBot="1">
      <c r="A6" s="195" t="s">
        <v>135</v>
      </c>
      <c r="B6" s="196"/>
      <c r="C6" s="197"/>
      <c r="D6" s="197"/>
      <c r="E6" s="197"/>
      <c r="F6" s="197"/>
      <c r="G6" s="197"/>
      <c r="H6" s="28" t="s">
        <v>136</v>
      </c>
      <c r="I6" s="198" t="s">
        <v>137</v>
      </c>
      <c r="J6" s="198"/>
      <c r="K6" s="198"/>
      <c r="L6" s="198"/>
      <c r="M6" s="198"/>
      <c r="N6" s="198" t="s">
        <v>138</v>
      </c>
      <c r="O6" s="198"/>
      <c r="P6" s="199"/>
    </row>
    <row r="7" spans="1:16" ht="11.1" customHeight="1" thickTop="1">
      <c r="A7" s="135" t="s">
        <v>29</v>
      </c>
      <c r="B7" s="135"/>
      <c r="C7" s="135"/>
      <c r="D7" s="135"/>
      <c r="E7" s="135"/>
      <c r="F7" s="135"/>
      <c r="G7" s="135"/>
      <c r="H7" s="135"/>
      <c r="I7" s="190" t="s">
        <v>4</v>
      </c>
      <c r="J7" s="190"/>
      <c r="K7" s="190"/>
      <c r="L7" s="190"/>
      <c r="M7" s="190"/>
      <c r="N7" s="190"/>
      <c r="O7" s="33"/>
      <c r="P7" s="33"/>
    </row>
    <row r="8" spans="1:16" ht="15" customHeight="1" thickBot="1">
      <c r="A8" s="189"/>
      <c r="B8" s="189"/>
      <c r="C8" s="189"/>
      <c r="D8" s="189"/>
      <c r="E8" s="189"/>
      <c r="F8" s="189"/>
      <c r="G8" s="189"/>
      <c r="H8" s="189"/>
      <c r="I8" s="191"/>
      <c r="J8" s="191"/>
      <c r="K8" s="191"/>
      <c r="L8" s="191"/>
      <c r="M8" s="191"/>
      <c r="N8" s="191"/>
      <c r="O8" s="177">
        <v>43684</v>
      </c>
      <c r="P8" s="177"/>
    </row>
    <row r="9" spans="1:16" s="34" customFormat="1" ht="14.1" customHeight="1" thickTop="1">
      <c r="A9" s="85" t="s">
        <v>34</v>
      </c>
      <c r="B9" s="153" t="s">
        <v>21</v>
      </c>
      <c r="C9" s="154"/>
      <c r="D9" s="170" t="s">
        <v>33</v>
      </c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2"/>
      <c r="P9" s="168" t="s">
        <v>109</v>
      </c>
    </row>
    <row r="10" spans="1:16" s="35" customFormat="1" ht="12.95" customHeight="1" thickBot="1">
      <c r="A10" s="86"/>
      <c r="B10" s="127" t="s">
        <v>22</v>
      </c>
      <c r="C10" s="128"/>
      <c r="D10" s="125" t="s">
        <v>25</v>
      </c>
      <c r="E10" s="126"/>
      <c r="F10" s="126" t="s">
        <v>26</v>
      </c>
      <c r="G10" s="126"/>
      <c r="H10" s="126" t="s">
        <v>23</v>
      </c>
      <c r="I10" s="126"/>
      <c r="J10" s="126" t="s">
        <v>24</v>
      </c>
      <c r="K10" s="126"/>
      <c r="L10" s="126" t="s">
        <v>27</v>
      </c>
      <c r="M10" s="126"/>
      <c r="N10" s="126" t="s">
        <v>28</v>
      </c>
      <c r="O10" s="155"/>
      <c r="P10" s="169"/>
    </row>
    <row r="11" spans="1:16" s="36" customFormat="1" ht="12" customHeight="1" thickBot="1">
      <c r="A11" s="86"/>
      <c r="B11" s="100">
        <v>43658</v>
      </c>
      <c r="C11" s="101"/>
      <c r="D11" s="156">
        <v>8</v>
      </c>
      <c r="E11" s="157"/>
      <c r="F11" s="158"/>
      <c r="G11" s="158"/>
      <c r="H11" s="158"/>
      <c r="I11" s="159"/>
      <c r="J11" s="160"/>
      <c r="K11" s="161"/>
      <c r="L11" s="173"/>
      <c r="M11" s="174"/>
      <c r="N11" s="174"/>
      <c r="O11" s="175"/>
      <c r="P11" s="44" t="s">
        <v>139</v>
      </c>
    </row>
    <row r="12" spans="1:16" s="36" customFormat="1" ht="12" customHeight="1" thickTop="1" thickBot="1">
      <c r="A12" s="86"/>
      <c r="B12" s="80">
        <v>43664</v>
      </c>
      <c r="C12" s="81"/>
      <c r="D12" s="93">
        <v>5</v>
      </c>
      <c r="E12" s="77"/>
      <c r="F12" s="88"/>
      <c r="G12" s="88"/>
      <c r="H12" s="88"/>
      <c r="I12" s="89"/>
      <c r="J12" s="78"/>
      <c r="K12" s="176"/>
      <c r="L12" s="92"/>
      <c r="M12" s="64"/>
      <c r="N12" s="64"/>
      <c r="O12" s="65"/>
      <c r="P12" s="45" t="s">
        <v>140</v>
      </c>
    </row>
    <row r="13" spans="1:16" s="36" customFormat="1" ht="12" customHeight="1" thickTop="1" thickBot="1">
      <c r="A13" s="86"/>
      <c r="B13" s="80"/>
      <c r="C13" s="81"/>
      <c r="D13" s="93"/>
      <c r="E13" s="77"/>
      <c r="F13" s="88"/>
      <c r="G13" s="88"/>
      <c r="H13" s="88"/>
      <c r="I13" s="89"/>
      <c r="J13" s="90"/>
      <c r="K13" s="91"/>
      <c r="L13" s="92"/>
      <c r="M13" s="64"/>
      <c r="N13" s="64"/>
      <c r="O13" s="65"/>
      <c r="P13" s="45"/>
    </row>
    <row r="14" spans="1:16" s="36" customFormat="1" ht="12" customHeight="1" thickTop="1" thickBot="1">
      <c r="A14" s="86"/>
      <c r="B14" s="80"/>
      <c r="C14" s="81"/>
      <c r="D14" s="93"/>
      <c r="E14" s="77"/>
      <c r="F14" s="94"/>
      <c r="G14" s="94"/>
      <c r="H14" s="88"/>
      <c r="I14" s="89"/>
      <c r="J14" s="90"/>
      <c r="K14" s="91"/>
      <c r="L14" s="92"/>
      <c r="M14" s="64"/>
      <c r="N14" s="64"/>
      <c r="O14" s="65"/>
      <c r="P14" s="45"/>
    </row>
    <row r="15" spans="1:16" s="36" customFormat="1" ht="12" customHeight="1" thickTop="1" thickBot="1">
      <c r="A15" s="86"/>
      <c r="B15" s="80"/>
      <c r="C15" s="81"/>
      <c r="D15" s="178"/>
      <c r="E15" s="179"/>
      <c r="F15" s="180"/>
      <c r="G15" s="77"/>
      <c r="H15" s="94"/>
      <c r="I15" s="181"/>
      <c r="J15" s="78"/>
      <c r="K15" s="176"/>
      <c r="L15" s="92"/>
      <c r="M15" s="64"/>
      <c r="N15" s="64"/>
      <c r="O15" s="65"/>
      <c r="P15" s="45"/>
    </row>
    <row r="16" spans="1:16" s="36" customFormat="1" ht="12" customHeight="1" thickTop="1" thickBot="1">
      <c r="A16" s="86"/>
      <c r="B16" s="80">
        <v>43677</v>
      </c>
      <c r="C16" s="81"/>
      <c r="D16" s="182"/>
      <c r="E16" s="174"/>
      <c r="F16" s="75"/>
      <c r="G16" s="76"/>
      <c r="H16" s="77">
        <v>5</v>
      </c>
      <c r="I16" s="183"/>
      <c r="J16" s="90"/>
      <c r="K16" s="91"/>
      <c r="L16" s="92"/>
      <c r="M16" s="64"/>
      <c r="N16" s="64"/>
      <c r="O16" s="65"/>
      <c r="P16" s="45"/>
    </row>
    <row r="17" spans="1:16" s="36" customFormat="1" ht="12" customHeight="1" thickTop="1" thickBot="1">
      <c r="A17" s="86"/>
      <c r="B17" s="80">
        <v>43673</v>
      </c>
      <c r="C17" s="81"/>
      <c r="D17" s="182"/>
      <c r="E17" s="174"/>
      <c r="F17" s="174"/>
      <c r="G17" s="174"/>
      <c r="H17" s="75"/>
      <c r="I17" s="76"/>
      <c r="J17" s="77">
        <v>40</v>
      </c>
      <c r="K17" s="77"/>
      <c r="L17" s="176"/>
      <c r="M17" s="64"/>
      <c r="N17" s="64"/>
      <c r="O17" s="65"/>
      <c r="P17" s="45" t="s">
        <v>141</v>
      </c>
    </row>
    <row r="18" spans="1:16" s="36" customFormat="1" ht="12" customHeight="1" thickTop="1" thickBot="1">
      <c r="A18" s="86"/>
      <c r="B18" s="80"/>
      <c r="C18" s="81"/>
      <c r="D18" s="82"/>
      <c r="E18" s="64"/>
      <c r="F18" s="64"/>
      <c r="G18" s="64"/>
      <c r="H18" s="64"/>
      <c r="I18" s="78"/>
      <c r="J18" s="77"/>
      <c r="K18" s="77"/>
      <c r="L18" s="91"/>
      <c r="M18" s="192"/>
      <c r="N18" s="64"/>
      <c r="O18" s="65"/>
      <c r="P18" s="45"/>
    </row>
    <row r="19" spans="1:16" s="36" customFormat="1" ht="12" customHeight="1" thickTop="1" thickBot="1">
      <c r="A19" s="86"/>
      <c r="B19" s="80">
        <v>43674</v>
      </c>
      <c r="C19" s="81"/>
      <c r="D19" s="82"/>
      <c r="E19" s="64"/>
      <c r="F19" s="64"/>
      <c r="G19" s="64"/>
      <c r="H19" s="64"/>
      <c r="I19" s="64"/>
      <c r="J19" s="75"/>
      <c r="K19" s="76"/>
      <c r="L19" s="77">
        <v>6</v>
      </c>
      <c r="M19" s="77"/>
      <c r="N19" s="78"/>
      <c r="O19" s="79"/>
      <c r="P19" s="45" t="s">
        <v>142</v>
      </c>
    </row>
    <row r="20" spans="1:16" s="36" customFormat="1" ht="12" customHeight="1" thickTop="1" thickBot="1">
      <c r="A20" s="86"/>
      <c r="B20" s="80"/>
      <c r="C20" s="81"/>
      <c r="D20" s="82"/>
      <c r="E20" s="64"/>
      <c r="F20" s="64"/>
      <c r="G20" s="64"/>
      <c r="H20" s="64"/>
      <c r="I20" s="64"/>
      <c r="J20" s="64"/>
      <c r="K20" s="78"/>
      <c r="L20" s="77"/>
      <c r="M20" s="77"/>
      <c r="N20" s="78"/>
      <c r="O20" s="79"/>
      <c r="P20" s="45"/>
    </row>
    <row r="21" spans="1:16" s="36" customFormat="1" ht="12" customHeight="1" thickTop="1" thickBot="1">
      <c r="A21" s="86"/>
      <c r="B21" s="80"/>
      <c r="C21" s="81"/>
      <c r="D21" s="82"/>
      <c r="E21" s="64"/>
      <c r="F21" s="64"/>
      <c r="G21" s="64"/>
      <c r="H21" s="64"/>
      <c r="I21" s="64"/>
      <c r="J21" s="64"/>
      <c r="K21" s="78"/>
      <c r="L21" s="77"/>
      <c r="M21" s="77"/>
      <c r="N21" s="78"/>
      <c r="O21" s="79"/>
      <c r="P21" s="45"/>
    </row>
    <row r="22" spans="1:16" s="36" customFormat="1" ht="12" customHeight="1" thickTop="1" thickBot="1">
      <c r="A22" s="86"/>
      <c r="B22" s="80"/>
      <c r="C22" s="81"/>
      <c r="D22" s="82"/>
      <c r="E22" s="64"/>
      <c r="F22" s="64"/>
      <c r="G22" s="64"/>
      <c r="H22" s="64"/>
      <c r="I22" s="64"/>
      <c r="J22" s="64"/>
      <c r="K22" s="78"/>
      <c r="L22" s="77"/>
      <c r="M22" s="77"/>
      <c r="N22" s="78"/>
      <c r="O22" s="79"/>
      <c r="P22" s="45"/>
    </row>
    <row r="23" spans="1:16" s="36" customFormat="1" ht="12" customHeight="1" thickTop="1" thickBot="1">
      <c r="A23" s="86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/>
      <c r="M23" s="77"/>
      <c r="N23" s="78"/>
      <c r="O23" s="79"/>
      <c r="P23" s="45"/>
    </row>
    <row r="24" spans="1:16" s="36" customFormat="1" ht="12" customHeight="1" thickTop="1" thickBot="1">
      <c r="A24" s="86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/>
      <c r="M24" s="77"/>
      <c r="N24" s="78"/>
      <c r="O24" s="79"/>
      <c r="P24" s="45"/>
    </row>
    <row r="25" spans="1:16" s="36" customFormat="1" ht="12" customHeight="1" thickTop="1" thickBot="1">
      <c r="A25" s="86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/>
      <c r="M25" s="77"/>
      <c r="N25" s="78"/>
      <c r="O25" s="79"/>
      <c r="P25" s="45"/>
    </row>
    <row r="26" spans="1:16" s="36" customFormat="1" ht="12" customHeight="1" thickTop="1" thickBot="1">
      <c r="A26" s="86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/>
      <c r="M26" s="77"/>
      <c r="N26" s="78"/>
      <c r="O26" s="79"/>
      <c r="P26" s="45"/>
    </row>
    <row r="27" spans="1:16" s="36" customFormat="1" ht="12" customHeight="1" thickTop="1" thickBot="1">
      <c r="A27" s="87"/>
      <c r="B27" s="95"/>
      <c r="C27" s="96"/>
      <c r="D27" s="97"/>
      <c r="E27" s="98"/>
      <c r="F27" s="98"/>
      <c r="G27" s="98"/>
      <c r="H27" s="98"/>
      <c r="I27" s="98"/>
      <c r="J27" s="98"/>
      <c r="K27" s="98"/>
      <c r="L27" s="99"/>
      <c r="M27" s="99"/>
      <c r="N27" s="83"/>
      <c r="O27" s="84"/>
      <c r="P27" s="46"/>
    </row>
    <row r="28" spans="1:16" s="35" customFormat="1" ht="8.25" customHeight="1" thickTop="1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</row>
    <row r="29" spans="1:16">
      <c r="A29" s="114" t="s">
        <v>5</v>
      </c>
      <c r="B29" s="114"/>
      <c r="C29" s="114"/>
      <c r="D29" s="114"/>
      <c r="E29" s="114"/>
      <c r="F29" s="114"/>
      <c r="G29" s="114"/>
      <c r="H29" s="114"/>
      <c r="I29" s="114"/>
    </row>
    <row r="30" spans="1:16" ht="3" customHeight="1" thickBot="1"/>
    <row r="31" spans="1:16" ht="12" customHeight="1" thickTop="1">
      <c r="A31" s="106" t="s">
        <v>37</v>
      </c>
      <c r="B31" s="115"/>
      <c r="C31" s="107"/>
      <c r="D31" s="107"/>
      <c r="E31" s="107"/>
      <c r="F31" s="107"/>
      <c r="G31" s="107"/>
      <c r="H31" s="3">
        <v>23</v>
      </c>
      <c r="J31" s="106" t="s">
        <v>7</v>
      </c>
      <c r="K31" s="107"/>
      <c r="L31" s="107"/>
      <c r="M31" s="107"/>
      <c r="N31" s="107"/>
      <c r="O31" s="107"/>
      <c r="P31" s="3"/>
    </row>
    <row r="32" spans="1:16" ht="12" customHeight="1" thickBot="1">
      <c r="A32" s="116" t="s">
        <v>35</v>
      </c>
      <c r="B32" s="117"/>
      <c r="C32" s="118"/>
      <c r="D32" s="118"/>
      <c r="E32" s="118"/>
      <c r="F32" s="118"/>
      <c r="G32" s="118"/>
      <c r="H32" s="4"/>
      <c r="J32" s="108" t="s">
        <v>18</v>
      </c>
      <c r="K32" s="109"/>
      <c r="L32" s="109"/>
      <c r="M32" s="109"/>
      <c r="N32" s="109"/>
      <c r="O32" s="109"/>
      <c r="P32" s="5">
        <v>2</v>
      </c>
    </row>
    <row r="33" spans="1:16" ht="12" customHeight="1" thickTop="1" thickBot="1">
      <c r="A33" s="108" t="s">
        <v>6</v>
      </c>
      <c r="B33" s="119"/>
      <c r="C33" s="109"/>
      <c r="D33" s="109"/>
      <c r="E33" s="109"/>
      <c r="F33" s="109"/>
      <c r="G33" s="109"/>
      <c r="H33" s="5"/>
      <c r="J33" s="110" t="s">
        <v>8</v>
      </c>
      <c r="K33" s="111"/>
      <c r="L33" s="111"/>
      <c r="M33" s="111"/>
      <c r="N33" s="111"/>
      <c r="O33" s="111"/>
      <c r="P33" s="37">
        <f>SUM(P31:P32)</f>
        <v>2</v>
      </c>
    </row>
    <row r="34" spans="1:16" ht="24.95" customHeight="1" thickTop="1" thickBot="1">
      <c r="A34" s="120" t="s">
        <v>36</v>
      </c>
      <c r="B34" s="121"/>
      <c r="C34" s="122"/>
      <c r="D34" s="122"/>
      <c r="E34" s="122"/>
      <c r="F34" s="122"/>
      <c r="G34" s="122"/>
      <c r="H34" s="37">
        <f>H31+H32-H33</f>
        <v>23</v>
      </c>
    </row>
    <row r="35" spans="1:16" ht="3.95" customHeight="1" thickTop="1" thickBot="1">
      <c r="A35" s="123"/>
      <c r="B35" s="123"/>
      <c r="C35" s="123"/>
      <c r="D35" s="123"/>
      <c r="E35" s="123"/>
      <c r="F35" s="123"/>
      <c r="G35" s="123"/>
    </row>
    <row r="36" spans="1:16" ht="15.75" customHeight="1" thickTop="1">
      <c r="A36" s="72" t="s">
        <v>11</v>
      </c>
      <c r="B36" s="73"/>
      <c r="C36" s="73"/>
      <c r="D36" s="73"/>
      <c r="E36" s="73"/>
      <c r="F36" s="73"/>
      <c r="G36" s="74"/>
      <c r="H36" s="112" t="s">
        <v>9</v>
      </c>
      <c r="I36" s="112"/>
      <c r="J36" s="112"/>
      <c r="K36" s="112"/>
      <c r="L36" s="112"/>
      <c r="M36" s="112" t="s">
        <v>10</v>
      </c>
      <c r="N36" s="112"/>
      <c r="O36" s="112"/>
      <c r="P36" s="113"/>
    </row>
    <row r="37" spans="1:16" s="39" customFormat="1" ht="12.75" customHeight="1">
      <c r="A37" s="38">
        <v>1</v>
      </c>
      <c r="B37" s="66" t="s">
        <v>143</v>
      </c>
      <c r="C37" s="67"/>
      <c r="D37" s="67"/>
      <c r="E37" s="67"/>
      <c r="F37" s="67"/>
      <c r="G37" s="68"/>
      <c r="H37" s="162" t="s">
        <v>144</v>
      </c>
      <c r="I37" s="162"/>
      <c r="J37" s="162"/>
      <c r="K37" s="162"/>
      <c r="L37" s="162"/>
      <c r="M37" s="162" t="s">
        <v>145</v>
      </c>
      <c r="N37" s="162"/>
      <c r="O37" s="162"/>
      <c r="P37" s="163"/>
    </row>
    <row r="38" spans="1:16" s="39" customFormat="1" ht="12.75" customHeight="1">
      <c r="A38" s="40">
        <v>2</v>
      </c>
      <c r="B38" s="69" t="s">
        <v>147</v>
      </c>
      <c r="C38" s="70"/>
      <c r="D38" s="70"/>
      <c r="E38" s="70"/>
      <c r="F38" s="70"/>
      <c r="G38" s="71"/>
      <c r="H38" s="104" t="s">
        <v>144</v>
      </c>
      <c r="I38" s="104"/>
      <c r="J38" s="104"/>
      <c r="K38" s="104"/>
      <c r="L38" s="104"/>
      <c r="M38" s="104" t="s">
        <v>148</v>
      </c>
      <c r="N38" s="104"/>
      <c r="O38" s="104"/>
      <c r="P38" s="105"/>
    </row>
    <row r="39" spans="1:16" s="39" customFormat="1" ht="12.75" customHeight="1">
      <c r="A39" s="40">
        <v>3</v>
      </c>
      <c r="B39" s="69" t="s">
        <v>146</v>
      </c>
      <c r="C39" s="70"/>
      <c r="D39" s="70"/>
      <c r="E39" s="70"/>
      <c r="F39" s="70"/>
      <c r="G39" s="71"/>
      <c r="H39" s="104" t="s">
        <v>144</v>
      </c>
      <c r="I39" s="104"/>
      <c r="J39" s="104"/>
      <c r="K39" s="104"/>
      <c r="L39" s="104"/>
      <c r="M39" s="104" t="s">
        <v>149</v>
      </c>
      <c r="N39" s="104"/>
      <c r="O39" s="104"/>
      <c r="P39" s="105"/>
    </row>
    <row r="40" spans="1:16" s="39" customFormat="1" ht="12.75" customHeight="1">
      <c r="A40" s="41">
        <v>4</v>
      </c>
      <c r="B40" s="69" t="s">
        <v>150</v>
      </c>
      <c r="C40" s="70"/>
      <c r="D40" s="70"/>
      <c r="E40" s="70"/>
      <c r="F40" s="70"/>
      <c r="G40" s="71"/>
      <c r="H40" s="102" t="s">
        <v>144</v>
      </c>
      <c r="I40" s="102"/>
      <c r="J40" s="102"/>
      <c r="K40" s="102"/>
      <c r="L40" s="102"/>
      <c r="M40" s="102" t="s">
        <v>151</v>
      </c>
      <c r="N40" s="102"/>
      <c r="O40" s="102"/>
      <c r="P40" s="103"/>
    </row>
    <row r="41" spans="1:16" s="39" customFormat="1" ht="12.75" customHeight="1" thickBot="1">
      <c r="A41" s="40">
        <v>5</v>
      </c>
      <c r="B41" s="58" t="s">
        <v>152</v>
      </c>
      <c r="C41" s="59"/>
      <c r="D41" s="59"/>
      <c r="E41" s="59"/>
      <c r="F41" s="59"/>
      <c r="G41" s="60"/>
      <c r="H41" s="104" t="s">
        <v>144</v>
      </c>
      <c r="I41" s="104"/>
      <c r="J41" s="104"/>
      <c r="K41" s="104"/>
      <c r="L41" s="104"/>
      <c r="M41" s="104" t="s">
        <v>149</v>
      </c>
      <c r="N41" s="104"/>
      <c r="O41" s="104"/>
      <c r="P41" s="105"/>
    </row>
    <row r="42" spans="1:16" ht="3.75" customHeight="1" thickTop="1">
      <c r="A42" s="135" t="s">
        <v>31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9" t="s">
        <v>112</v>
      </c>
      <c r="B44" s="150"/>
      <c r="C44" s="150"/>
      <c r="D44" s="150"/>
      <c r="E44" s="150"/>
      <c r="F44" s="150"/>
      <c r="G44" s="150"/>
      <c r="H44" s="56" t="s">
        <v>115</v>
      </c>
      <c r="I44" s="56"/>
      <c r="J44" s="56"/>
      <c r="K44" s="56"/>
      <c r="L44" s="57"/>
      <c r="M44" s="151" t="s">
        <v>126</v>
      </c>
      <c r="N44" s="151"/>
      <c r="O44" s="151"/>
      <c r="P44" s="42" t="s">
        <v>117</v>
      </c>
    </row>
    <row r="45" spans="1:16" ht="15.95" customHeight="1" thickBot="1">
      <c r="A45" s="166" t="s">
        <v>113</v>
      </c>
      <c r="B45" s="167"/>
      <c r="C45" s="167"/>
      <c r="D45" s="167"/>
      <c r="E45" s="167"/>
      <c r="F45" s="167"/>
      <c r="G45" s="167"/>
      <c r="H45" s="164" t="s">
        <v>116</v>
      </c>
      <c r="I45" s="164"/>
      <c r="J45" s="164"/>
      <c r="K45" s="164"/>
      <c r="L45" s="165"/>
      <c r="M45" s="152" t="s">
        <v>114</v>
      </c>
      <c r="N45" s="152"/>
      <c r="O45" s="152"/>
      <c r="P45" s="47" t="s">
        <v>118</v>
      </c>
    </row>
    <row r="46" spans="1:16" ht="12.75" customHeight="1">
      <c r="G46" s="148" t="s">
        <v>16</v>
      </c>
      <c r="H46" s="148"/>
      <c r="I46" s="148"/>
      <c r="J46" s="148"/>
      <c r="K46" s="148"/>
      <c r="L46" s="148"/>
    </row>
    <row r="47" spans="1:16" ht="12" customHeight="1">
      <c r="G47" s="114" t="s">
        <v>119</v>
      </c>
      <c r="H47" s="114"/>
      <c r="I47" s="114"/>
      <c r="J47" s="114"/>
      <c r="K47" s="114"/>
      <c r="L47" s="114"/>
    </row>
    <row r="48" spans="1:16" ht="12" customHeight="1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141" t="s">
        <v>17</v>
      </c>
      <c r="N51" s="141"/>
      <c r="O51" s="141"/>
      <c r="P51" s="142"/>
    </row>
    <row r="52" spans="1:16" ht="35.1" customHeight="1">
      <c r="A52" s="143" t="str">
        <f>N6</f>
        <v>Dinnes S. Oberes</v>
      </c>
      <c r="B52" s="144"/>
      <c r="C52" s="145"/>
      <c r="D52" s="145"/>
      <c r="E52" s="145"/>
      <c r="F52" s="145"/>
      <c r="G52" s="145" t="str">
        <f>I6</f>
        <v>Ernesto C. Hererra II</v>
      </c>
      <c r="H52" s="145"/>
      <c r="I52" s="145"/>
      <c r="J52" s="145"/>
      <c r="K52" s="145"/>
      <c r="L52" s="145"/>
      <c r="M52" s="146"/>
      <c r="N52" s="146"/>
      <c r="O52" s="146"/>
      <c r="P52" s="147"/>
    </row>
    <row r="53" spans="1:16" ht="15" thickBot="1">
      <c r="A53" s="131" t="s">
        <v>3</v>
      </c>
      <c r="B53" s="132"/>
      <c r="C53" s="133"/>
      <c r="D53" s="133"/>
      <c r="E53" s="133"/>
      <c r="F53" s="133"/>
      <c r="G53" s="133" t="s">
        <v>2</v>
      </c>
      <c r="H53" s="133"/>
      <c r="I53" s="133"/>
      <c r="J53" s="133"/>
      <c r="K53" s="133"/>
      <c r="L53" s="133"/>
      <c r="M53" s="133" t="s">
        <v>14</v>
      </c>
      <c r="N53" s="133"/>
      <c r="O53" s="133"/>
      <c r="P53" s="134"/>
    </row>
    <row r="54" spans="1:16" ht="3.75" customHeight="1" thickTop="1"/>
    <row r="55" spans="1:16" s="32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.1" customHeight="1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.1" customHeight="1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.1" customHeight="1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.1" customHeight="1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.1" customHeight="1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.1" customHeight="1">
      <c r="A61" s="43">
        <v>6</v>
      </c>
      <c r="B61" s="130" t="s">
        <v>40</v>
      </c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D10:E10"/>
    <mergeCell ref="F10:G10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Layout" zoomScale="200" zoomScaleNormal="200" zoomScalePageLayoutView="200" workbookViewId="0">
      <selection activeCell="U40" sqref="U40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8.95" customHeight="1" thickBot="1">
      <c r="A3" s="200" t="str">
        <f>'Summary of Activities'!A6</f>
        <v>Cebu Guadalupe</v>
      </c>
      <c r="B3" s="200"/>
      <c r="C3" s="200"/>
      <c r="D3" s="200"/>
      <c r="E3" s="200"/>
      <c r="F3" s="200" t="str">
        <f>'Summary of Activities'!I6</f>
        <v>Ernesto C. Hererra II</v>
      </c>
      <c r="G3" s="200"/>
      <c r="H3" s="200"/>
      <c r="I3" s="200"/>
      <c r="J3" s="200"/>
      <c r="K3" s="200"/>
      <c r="L3" s="200" t="str">
        <f>'Summary of Activities'!N6</f>
        <v>Dinnes S. Oberes</v>
      </c>
      <c r="M3" s="200"/>
      <c r="N3" s="200"/>
      <c r="O3" s="200"/>
      <c r="P3" s="200"/>
      <c r="Q3" s="200"/>
      <c r="R3" s="200" t="str">
        <f>'Summary of Activities'!H6</f>
        <v>1-D</v>
      </c>
      <c r="S3" s="200"/>
      <c r="T3" s="203">
        <f>'Summary of Activities'!K2</f>
        <v>43647</v>
      </c>
      <c r="U3" s="200"/>
      <c r="V3" s="200"/>
      <c r="W3" s="204">
        <f>'Summary of Activities'!O8</f>
        <v>43684</v>
      </c>
      <c r="X3" s="204"/>
    </row>
    <row r="4" spans="1:24" s="2" customFormat="1" ht="12" customHeight="1" thickTop="1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>
      <c r="A5" s="277">
        <v>1</v>
      </c>
      <c r="B5" s="279">
        <f>'Summary of Activities'!B19</f>
        <v>43674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3"/>
      <c r="V5" s="246" t="s">
        <v>52</v>
      </c>
      <c r="W5" s="246"/>
      <c r="X5" s="247"/>
    </row>
    <row r="6" spans="1:24" s="7" customFormat="1" ht="13.5" thickBot="1">
      <c r="A6" s="277"/>
      <c r="B6" s="280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/>
      <c r="P6" s="49"/>
      <c r="Q6" s="50"/>
      <c r="R6" s="51"/>
      <c r="S6" s="49"/>
      <c r="T6" s="52"/>
      <c r="U6" s="54"/>
      <c r="V6" s="248" t="s">
        <v>50</v>
      </c>
      <c r="W6" s="248"/>
      <c r="X6" s="249"/>
    </row>
    <row r="7" spans="1:24" ht="13.5" thickBot="1">
      <c r="A7" s="278"/>
      <c r="B7" s="281"/>
      <c r="C7" s="250" t="s">
        <v>41</v>
      </c>
      <c r="D7" s="251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/>
      <c r="U7" s="252"/>
      <c r="V7" s="252"/>
      <c r="W7" s="252"/>
      <c r="X7" s="254"/>
    </row>
    <row r="8" spans="1:24" ht="5.0999999999999996" customHeight="1" thickTop="1" thickBot="1"/>
    <row r="9" spans="1:24" s="2" customFormat="1" ht="12" customHeight="1" thickTop="1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>
      <c r="A10" s="277">
        <v>2</v>
      </c>
      <c r="B10" s="279">
        <f>'Summary of Activities'!B20</f>
        <v>0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3"/>
      <c r="V10" s="246" t="s">
        <v>52</v>
      </c>
      <c r="W10" s="246"/>
      <c r="X10" s="247"/>
    </row>
    <row r="11" spans="1:24" s="7" customFormat="1" ht="13.5" thickBot="1">
      <c r="A11" s="277"/>
      <c r="B11" s="280"/>
      <c r="C11" s="48"/>
      <c r="D11" s="49"/>
      <c r="E11" s="50">
        <v>20000</v>
      </c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48" t="s">
        <v>50</v>
      </c>
      <c r="W11" s="248"/>
      <c r="X11" s="249"/>
    </row>
    <row r="12" spans="1:24" ht="13.5" thickBot="1">
      <c r="A12" s="278"/>
      <c r="B12" s="281"/>
      <c r="C12" s="250" t="s">
        <v>41</v>
      </c>
      <c r="D12" s="251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/>
      <c r="U12" s="252"/>
      <c r="V12" s="252"/>
      <c r="W12" s="252"/>
      <c r="X12" s="254"/>
    </row>
    <row r="13" spans="1:24" ht="5.0999999999999996" customHeight="1" thickTop="1" thickBot="1"/>
    <row r="14" spans="1:24" s="2" customFormat="1" ht="12" customHeight="1" thickTop="1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>
      <c r="A15" s="277">
        <v>3</v>
      </c>
      <c r="B15" s="279">
        <f>'Summary of Activities'!B21</f>
        <v>0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3"/>
      <c r="V15" s="246" t="s">
        <v>52</v>
      </c>
      <c r="W15" s="246"/>
      <c r="X15" s="247"/>
    </row>
    <row r="16" spans="1:24" s="7" customFormat="1" ht="13.5" thickBot="1">
      <c r="A16" s="277"/>
      <c r="B16" s="280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48" t="s">
        <v>50</v>
      </c>
      <c r="W16" s="248"/>
      <c r="X16" s="249"/>
    </row>
    <row r="17" spans="1:24" ht="13.5" thickBot="1">
      <c r="A17" s="278"/>
      <c r="B17" s="281"/>
      <c r="C17" s="250" t="s">
        <v>41</v>
      </c>
      <c r="D17" s="251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/>
      <c r="U17" s="252"/>
      <c r="V17" s="252"/>
      <c r="W17" s="252"/>
      <c r="X17" s="254"/>
    </row>
    <row r="18" spans="1:24" ht="6" customHeight="1" thickTop="1" thickBot="1"/>
    <row r="19" spans="1:24" s="2" customFormat="1" ht="12" customHeight="1" thickTop="1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>
      <c r="A20" s="277">
        <v>4</v>
      </c>
      <c r="B20" s="279">
        <f>'Summary of Activities'!B22</f>
        <v>0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3"/>
      <c r="V20" s="246" t="s">
        <v>52</v>
      </c>
      <c r="W20" s="246"/>
      <c r="X20" s="247"/>
    </row>
    <row r="21" spans="1:24" s="7" customFormat="1" ht="13.5" thickBot="1">
      <c r="A21" s="277"/>
      <c r="B21" s="280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48" t="s">
        <v>50</v>
      </c>
      <c r="W21" s="248"/>
      <c r="X21" s="249"/>
    </row>
    <row r="22" spans="1:24" ht="13.5" thickBot="1">
      <c r="A22" s="278"/>
      <c r="B22" s="281"/>
      <c r="C22" s="250" t="s">
        <v>41</v>
      </c>
      <c r="D22" s="251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/>
      <c r="U22" s="252"/>
      <c r="V22" s="252"/>
      <c r="W22" s="252"/>
      <c r="X22" s="254"/>
    </row>
    <row r="23" spans="1:24" ht="6" customHeight="1" thickTop="1" thickBot="1"/>
    <row r="24" spans="1:24" s="2" customFormat="1" ht="12" customHeight="1" thickTop="1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>
      <c r="A25" s="277">
        <v>5</v>
      </c>
      <c r="B25" s="279">
        <f>'Summary of Activities'!B23</f>
        <v>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3"/>
      <c r="V25" s="246" t="s">
        <v>52</v>
      </c>
      <c r="W25" s="246"/>
      <c r="X25" s="247"/>
    </row>
    <row r="26" spans="1:24" s="7" customFormat="1" ht="13.5" thickBot="1">
      <c r="A26" s="277"/>
      <c r="B26" s="280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48" t="s">
        <v>50</v>
      </c>
      <c r="W26" s="248"/>
      <c r="X26" s="249"/>
    </row>
    <row r="27" spans="1:24" ht="13.5" thickBot="1">
      <c r="A27" s="278"/>
      <c r="B27" s="281"/>
      <c r="C27" s="250" t="s">
        <v>41</v>
      </c>
      <c r="D27" s="251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/>
      <c r="U27" s="252"/>
      <c r="V27" s="252"/>
      <c r="W27" s="252"/>
      <c r="X27" s="254"/>
    </row>
    <row r="28" spans="1:24" ht="5.0999999999999996" customHeight="1" thickTop="1" thickBot="1"/>
    <row r="29" spans="1:24" s="2" customFormat="1" ht="12" customHeight="1" thickTop="1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>
      <c r="A30" s="277">
        <v>6</v>
      </c>
      <c r="B30" s="279">
        <f>'Summary of Activities'!B24</f>
        <v>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3"/>
      <c r="V30" s="246" t="s">
        <v>52</v>
      </c>
      <c r="W30" s="246"/>
      <c r="X30" s="247"/>
    </row>
    <row r="31" spans="1:24" s="7" customFormat="1" ht="13.5" thickBot="1">
      <c r="A31" s="277"/>
      <c r="B31" s="280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48" t="s">
        <v>50</v>
      </c>
      <c r="W31" s="248"/>
      <c r="X31" s="249"/>
    </row>
    <row r="32" spans="1:24" ht="13.5" thickBot="1">
      <c r="A32" s="278"/>
      <c r="B32" s="281"/>
      <c r="C32" s="250" t="s">
        <v>41</v>
      </c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/>
      <c r="U32" s="252"/>
      <c r="V32" s="252"/>
      <c r="W32" s="252"/>
      <c r="X32" s="254"/>
    </row>
    <row r="33" spans="1:24" ht="6" customHeight="1" thickTop="1" thickBot="1"/>
    <row r="34" spans="1:24" s="2" customFormat="1" ht="12" customHeight="1" thickTop="1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>
      <c r="A35" s="277">
        <v>7</v>
      </c>
      <c r="B35" s="279">
        <f>'Summary of Activities'!B25</f>
        <v>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3"/>
      <c r="V35" s="246" t="s">
        <v>52</v>
      </c>
      <c r="W35" s="246"/>
      <c r="X35" s="247"/>
    </row>
    <row r="36" spans="1:24" s="7" customFormat="1" ht="13.5" thickBot="1">
      <c r="A36" s="277"/>
      <c r="B36" s="280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8" t="s">
        <v>50</v>
      </c>
      <c r="W36" s="248"/>
      <c r="X36" s="249"/>
    </row>
    <row r="37" spans="1:24" ht="13.5" thickBot="1">
      <c r="A37" s="278"/>
      <c r="B37" s="281"/>
      <c r="C37" s="250" t="s">
        <v>41</v>
      </c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/>
      <c r="U37" s="252"/>
      <c r="V37" s="252"/>
      <c r="W37" s="252"/>
      <c r="X37" s="254"/>
    </row>
    <row r="38" spans="1:24" ht="6" customHeight="1" thickTop="1" thickBot="1"/>
    <row r="39" spans="1:24" s="2" customFormat="1" ht="12" customHeight="1" thickTop="1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>
      <c r="A40" s="277">
        <v>8</v>
      </c>
      <c r="B40" s="279">
        <f>'Summary of Activities'!B26</f>
        <v>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3"/>
      <c r="V40" s="246" t="s">
        <v>52</v>
      </c>
      <c r="W40" s="246"/>
      <c r="X40" s="247"/>
    </row>
    <row r="41" spans="1:24" s="7" customFormat="1" ht="13.5" thickBot="1">
      <c r="A41" s="277"/>
      <c r="B41" s="280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48" t="s">
        <v>50</v>
      </c>
      <c r="W41" s="248"/>
      <c r="X41" s="249"/>
    </row>
    <row r="42" spans="1:24" ht="13.5" thickBot="1">
      <c r="A42" s="278"/>
      <c r="B42" s="281"/>
      <c r="C42" s="250" t="s">
        <v>41</v>
      </c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/>
      <c r="U42" s="252"/>
      <c r="V42" s="252"/>
      <c r="W42" s="252"/>
      <c r="X42" s="254"/>
    </row>
    <row r="43" spans="1:24" ht="6" customHeight="1" thickTop="1" thickBot="1"/>
    <row r="44" spans="1:24" ht="15" customHeight="1" thickTop="1" thickBot="1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4.25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0</v>
      </c>
      <c r="G47" s="218"/>
      <c r="H47" s="217">
        <f>D6+D11+D16+D21+D26+D31+D36+D41</f>
        <v>0</v>
      </c>
      <c r="I47" s="218"/>
      <c r="J47" s="238">
        <f>E6+E11+E16+E21+E26+E31+E36+E41</f>
        <v>20000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0</v>
      </c>
      <c r="G48" s="218"/>
      <c r="H48" s="217">
        <f>G6+G11+G16+G21+G26+G31+G36+G41</f>
        <v>0</v>
      </c>
      <c r="I48" s="218"/>
      <c r="J48" s="238">
        <f>H6+H11+H16+H21+H26+H31+H36+H41</f>
        <v>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0</v>
      </c>
      <c r="G49" s="218"/>
      <c r="H49" s="217">
        <f>J6+J11+J16+J21+J26+J31+J36+J41</f>
        <v>0</v>
      </c>
      <c r="I49" s="218"/>
      <c r="J49" s="238">
        <f>K6+K11+K16+K21+K26+K31+K36+K41</f>
        <v>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0</v>
      </c>
      <c r="G51" s="218"/>
      <c r="H51" s="217">
        <f>P6+P11+P16+P21+P26+P31+P36+P41</f>
        <v>0</v>
      </c>
      <c r="I51" s="218"/>
      <c r="J51" s="238">
        <f>Q6+Q11+Q16+Q21+Q26+Q31+Q36+Q41</f>
        <v>0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0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.1" customHeight="1" thickBot="1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.100000000000001" customHeight="1" thickBot="1">
      <c r="A54" s="232" t="s">
        <v>56</v>
      </c>
      <c r="B54" s="233"/>
      <c r="C54" s="233"/>
      <c r="D54" s="233"/>
      <c r="E54" s="234"/>
      <c r="F54" s="229">
        <f>SUM(F47:G51)</f>
        <v>0</v>
      </c>
      <c r="G54" s="230"/>
      <c r="H54" s="229">
        <f>SUM(H47:I52)</f>
        <v>0</v>
      </c>
      <c r="I54" s="230"/>
      <c r="J54" s="226">
        <f>SUM(J47:L52)</f>
        <v>20000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3.5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8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.1" customHeight="1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.1" customHeight="1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.1" customHeight="1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.1" customHeight="1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.1" customHeight="1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.1" customHeight="1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.1" customHeight="1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.1" customHeight="1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.1" customHeight="1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.0999999999999996" customHeight="1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2.75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.1" customHeight="1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.1" customHeight="1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.1" customHeight="1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.1" customHeight="1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.1" customHeight="1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3.95" customHeight="1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.1" customHeight="1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4.95" customHeight="1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.1" customHeight="1" thickBot="1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/>
    <row r="38" spans="1:9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.1" customHeight="1" thickBot="1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5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Windows User</cp:lastModifiedBy>
  <cp:lastPrinted>2019-08-15T10:24:35Z</cp:lastPrinted>
  <dcterms:created xsi:type="dcterms:W3CDTF">2013-07-03T03:04:40Z</dcterms:created>
  <dcterms:modified xsi:type="dcterms:W3CDTF">2019-08-15T10:32:11Z</dcterms:modified>
</cp:coreProperties>
</file>